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28800" windowHeight="11835" activeTab="2"/>
  </bookViews>
  <sheets>
    <sheet name="AÑO 2018" sheetId="1" r:id="rId1"/>
    <sheet name="AÑO 2019" sheetId="3" r:id="rId2"/>
    <sheet name="AÑO 2020" sheetId="5" r:id="rId3"/>
  </sheets>
  <definedNames>
    <definedName name="AGUINALDO2020">#REF!</definedName>
    <definedName name="REGIDURIA">#REF!</definedName>
    <definedName name="TERREROS">#REF!</definedName>
    <definedName name="TERREROSHSYE">'AÑO 2020'!#REF!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5" l="1"/>
  <c r="C17" i="5"/>
  <c r="C7" i="5"/>
  <c r="C17" i="3"/>
  <c r="C9" i="3"/>
  <c r="C23" i="1"/>
  <c r="C11" i="1"/>
  <c r="C28" i="3" l="1"/>
  <c r="C30" i="5" l="1"/>
  <c r="C31" i="3"/>
  <c r="C26" i="1" l="1"/>
</calcChain>
</file>

<file path=xl/sharedStrings.xml><?xml version="1.0" encoding="utf-8"?>
<sst xmlns="http://schemas.openxmlformats.org/spreadsheetml/2006/main" count="76" uniqueCount="38">
  <si>
    <t>AUXILIAR</t>
  </si>
  <si>
    <t>AUXILIAR ADMINISTRATIVO</t>
  </si>
  <si>
    <t>DIRECTOR</t>
  </si>
  <si>
    <t>ENCARGADO A</t>
  </si>
  <si>
    <t>PUESTO</t>
  </si>
  <si>
    <t>TOTAL GENERAL</t>
  </si>
  <si>
    <t xml:space="preserve">CENTRO ESPECIALIZADO DE ATENCION A VICTIMAS DE VIOLENCIA </t>
  </si>
  <si>
    <t>INSTITUTO DE LA MUJER (01 PRESIDENCIA)</t>
  </si>
  <si>
    <t>REGIDURIA DE EQUIDAD DE GENERO Y DERECHOS HUMANOS</t>
  </si>
  <si>
    <t>AÑO 2019</t>
  </si>
  <si>
    <t>JEFA DE CEAVV</t>
  </si>
  <si>
    <t>ENCARGADA DE INAPAM</t>
  </si>
  <si>
    <t>SECRETARIA</t>
  </si>
  <si>
    <t>SUBDIRECTORA</t>
  </si>
  <si>
    <t>AÑO 2020</t>
  </si>
  <si>
    <t>PRESUPUESTO ASIGNADO A LA ATENCION A LA VIOLENCIA CONTRA LAS MUJERES 2018</t>
  </si>
  <si>
    <t>PRESUPUESTO ASIGNADO A LA ATENCION A LA VIOLENCIA CONTRA LAS MUJERES 2019</t>
  </si>
  <si>
    <t>ABOGADA</t>
  </si>
  <si>
    <t>PSICOLOGA</t>
  </si>
  <si>
    <t>CANTIDAD</t>
  </si>
  <si>
    <t>EROGADO</t>
  </si>
  <si>
    <t>AUXILIAR CEAVW</t>
  </si>
  <si>
    <t>AUXILIAR EQUIDAD DE GENERO</t>
  </si>
  <si>
    <t>REGIDOR  EQUIDAD DE GENERO Y DER HUM</t>
  </si>
  <si>
    <t>ASESOR EQUIDAD DE GENERO Y DER HUM</t>
  </si>
  <si>
    <t>PSICOLOGO CEAW</t>
  </si>
  <si>
    <t>COCINERA CEAVV</t>
  </si>
  <si>
    <t>REGIDOR  EQUIDAD DE GEN Y DER HUM</t>
  </si>
  <si>
    <t>ASESOR  EQUIDAD DE GEN Y DER HUM</t>
  </si>
  <si>
    <t>ASISTENTE  EQUIDAD DE GEN Y DER HUM</t>
  </si>
  <si>
    <t>AUXILIAR  EQUIDAD DE GEN Y DER HUM</t>
  </si>
  <si>
    <t>AUXILIAR CEAVV</t>
  </si>
  <si>
    <t>PSICOLOGO CEAVV</t>
  </si>
  <si>
    <t>REGIDOR EQUIDAD DE GEN Y DER HUM</t>
  </si>
  <si>
    <t>ASESOR EQUIDAD DE GEN Y DER HUM</t>
  </si>
  <si>
    <t>ASISTENTE EQUIDAD DE GEN Y DER HUM</t>
  </si>
  <si>
    <t>AUXILIAR EQUIDAD DE GEN Y DER HUM</t>
  </si>
  <si>
    <t>PRESUPUESTO ASIGNADO A LA ATENCION A LA VIOLENCIA CONTRA LAS MUJERES AL 30 NOVIEMBRE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</si>
</sst>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sz val="8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FD"/>
      </left>
      <right style="hair">
        <color rgb="FF0000FD"/>
      </right>
      <top style="thin">
        <color rgb="FF0000FD"/>
      </top>
      <bottom style="hair">
        <color rgb="FF0000FD"/>
      </bottom>
      <diagonal/>
    </border>
    <border>
      <left style="hair">
        <color rgb="FF0000FD"/>
      </left>
      <right style="hair">
        <color rgb="FF0000FD"/>
      </right>
      <top style="hair">
        <color rgb="FF0000FD"/>
      </top>
      <bottom style="hair">
        <color rgb="FF0000FD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hair">
        <color rgb="FF0000FD"/>
      </left>
      <right style="hair">
        <color rgb="FF0000FD"/>
      </right>
      <top style="hair">
        <color rgb="FF0000FD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164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/>
    <xf numFmtId="164" fontId="4" fillId="2" borderId="3" xfId="0" applyNumberFormat="1" applyFont="1" applyFill="1" applyBorder="1" applyAlignment="1">
      <alignment horizontal="center" wrapText="1"/>
    </xf>
    <xf numFmtId="164" fontId="5" fillId="0" borderId="4" xfId="0" applyNumberFormat="1" applyFont="1" applyBorder="1"/>
    <xf numFmtId="164" fontId="5" fillId="0" borderId="11" xfId="0" applyNumberFormat="1" applyFont="1" applyBorder="1"/>
    <xf numFmtId="44" fontId="0" fillId="0" borderId="0" xfId="1" applyFont="1"/>
    <xf numFmtId="164" fontId="5" fillId="0" borderId="2" xfId="0" applyNumberFormat="1" applyFont="1" applyBorder="1"/>
    <xf numFmtId="0" fontId="2" fillId="4" borderId="0" xfId="0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0" fillId="0" borderId="0" xfId="0" applyFill="1"/>
    <xf numFmtId="164" fontId="5" fillId="0" borderId="0" xfId="0" applyNumberFormat="1" applyFont="1" applyFill="1" applyBorder="1"/>
    <xf numFmtId="0" fontId="0" fillId="0" borderId="6" xfId="0" applyBorder="1"/>
    <xf numFmtId="44" fontId="6" fillId="0" borderId="15" xfId="0" applyNumberFormat="1" applyFont="1" applyBorder="1"/>
    <xf numFmtId="164" fontId="5" fillId="0" borderId="0" xfId="0" applyNumberFormat="1" applyFont="1" applyFill="1"/>
    <xf numFmtId="164" fontId="6" fillId="0" borderId="15" xfId="0" applyNumberFormat="1" applyFont="1" applyBorder="1"/>
    <xf numFmtId="0" fontId="2" fillId="4" borderId="2" xfId="0" applyFont="1" applyFill="1" applyBorder="1" applyAlignment="1">
      <alignment horizontal="center"/>
    </xf>
    <xf numFmtId="44" fontId="2" fillId="4" borderId="2" xfId="0" applyNumberFormat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44" fontId="0" fillId="0" borderId="0" xfId="0" applyNumberFormat="1"/>
    <xf numFmtId="1" fontId="5" fillId="0" borderId="4" xfId="0" applyNumberFormat="1" applyFont="1" applyBorder="1"/>
    <xf numFmtId="0" fontId="7" fillId="0" borderId="5" xfId="0" applyFont="1" applyBorder="1" applyAlignment="1">
      <alignment horizontal="left"/>
    </xf>
    <xf numFmtId="164" fontId="2" fillId="4" borderId="2" xfId="0" applyNumberFormat="1" applyFont="1" applyFill="1" applyBorder="1" applyAlignment="1">
      <alignment horizontal="right"/>
    </xf>
    <xf numFmtId="0" fontId="2" fillId="0" borderId="5" xfId="0" applyFont="1" applyBorder="1"/>
    <xf numFmtId="0" fontId="2" fillId="3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1" fontId="5" fillId="0" borderId="0" xfId="0" applyNumberFormat="1" applyFont="1"/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" fontId="5" fillId="0" borderId="0" xfId="0" applyNumberFormat="1" applyFont="1" applyFill="1"/>
    <xf numFmtId="165" fontId="5" fillId="0" borderId="0" xfId="2" applyNumberFormat="1" applyFont="1" applyFill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3">
    <cellStyle name="Millares" xfId="2" builtinId="3"/>
    <cellStyle name="Moneda" xfId="1" builtinId="4"/>
    <cellStyle name="Normal" xfId="0" builtinId="0"/>
  </cellStyles>
  <dxfs count="32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26"/>
  <sheetViews>
    <sheetView workbookViewId="0">
      <selection activeCell="B7" sqref="B7:C7"/>
    </sheetView>
  </sheetViews>
  <sheetFormatPr baseColWidth="10" defaultRowHeight="15" x14ac:dyDescent="0.25"/>
  <cols>
    <col min="1" max="1" width="53.7109375" customWidth="1"/>
    <col min="2" max="2" width="26.5703125" customWidth="1"/>
    <col min="3" max="3" width="22" customWidth="1"/>
    <col min="4" max="4" width="4.140625" customWidth="1"/>
  </cols>
  <sheetData>
    <row r="3" spans="1:4" ht="15.75" thickBot="1" x14ac:dyDescent="0.3"/>
    <row r="4" spans="1:4" ht="19.5" thickBot="1" x14ac:dyDescent="0.35">
      <c r="A4" s="50"/>
      <c r="B4" s="50"/>
      <c r="C4" s="50"/>
      <c r="D4" s="51"/>
    </row>
    <row r="5" spans="1:4" ht="19.5" thickBot="1" x14ac:dyDescent="0.35">
      <c r="A5" s="35" t="s">
        <v>6</v>
      </c>
      <c r="B5" s="22"/>
      <c r="C5" s="22"/>
      <c r="D5" s="23"/>
    </row>
    <row r="7" spans="1:4" ht="15.75" thickBot="1" x14ac:dyDescent="0.3">
      <c r="A7" s="1" t="s">
        <v>4</v>
      </c>
      <c r="B7" s="1" t="s">
        <v>19</v>
      </c>
      <c r="C7" s="5" t="s">
        <v>20</v>
      </c>
      <c r="D7" s="5"/>
    </row>
    <row r="8" spans="1:4" ht="15.75" thickTop="1" x14ac:dyDescent="0.25">
      <c r="A8" s="6" t="s">
        <v>21</v>
      </c>
      <c r="B8" s="34">
        <v>3</v>
      </c>
      <c r="C8" s="6">
        <v>240004</v>
      </c>
      <c r="D8" s="6"/>
    </row>
    <row r="9" spans="1:4" x14ac:dyDescent="0.25">
      <c r="A9" s="6" t="s">
        <v>3</v>
      </c>
      <c r="B9" s="34">
        <v>1</v>
      </c>
      <c r="C9" s="6">
        <v>64000</v>
      </c>
      <c r="D9" s="6"/>
    </row>
    <row r="10" spans="1:4" x14ac:dyDescent="0.25">
      <c r="A10" s="6"/>
      <c r="B10" s="6"/>
      <c r="C10" s="7"/>
      <c r="D10" s="7"/>
    </row>
    <row r="11" spans="1:4" x14ac:dyDescent="0.25">
      <c r="A11" s="20" t="s">
        <v>5</v>
      </c>
      <c r="B11" s="20"/>
      <c r="C11" s="36">
        <f>SUM(C8:C9)</f>
        <v>304004</v>
      </c>
      <c r="D11" s="20"/>
    </row>
    <row r="14" spans="1:4" ht="15.75" thickBot="1" x14ac:dyDescent="0.3"/>
    <row r="15" spans="1:4" ht="19.5" thickBot="1" x14ac:dyDescent="0.35">
      <c r="A15" s="50"/>
      <c r="B15" s="50"/>
      <c r="C15" s="50"/>
      <c r="D15" s="51"/>
    </row>
    <row r="16" spans="1:4" ht="19.5" thickBot="1" x14ac:dyDescent="0.35">
      <c r="A16" s="35" t="s">
        <v>8</v>
      </c>
      <c r="B16" s="22"/>
      <c r="C16" s="22"/>
      <c r="D16" s="23"/>
    </row>
    <row r="17" spans="1:4" ht="15.75" thickBot="1" x14ac:dyDescent="0.3">
      <c r="A17" s="1" t="s">
        <v>4</v>
      </c>
      <c r="B17" s="1" t="s">
        <v>19</v>
      </c>
      <c r="C17" s="5" t="s">
        <v>20</v>
      </c>
      <c r="D17" s="5"/>
    </row>
    <row r="18" spans="1:4" ht="15.75" thickTop="1" x14ac:dyDescent="0.25">
      <c r="A18" s="4" t="s">
        <v>23</v>
      </c>
      <c r="B18" s="34">
        <v>1</v>
      </c>
      <c r="C18" s="33">
        <v>438758.58</v>
      </c>
      <c r="D18" s="8"/>
    </row>
    <row r="19" spans="1:4" x14ac:dyDescent="0.25">
      <c r="A19" s="4" t="s">
        <v>24</v>
      </c>
      <c r="B19" s="34">
        <v>1</v>
      </c>
      <c r="C19" s="33">
        <v>135472.10999999999</v>
      </c>
      <c r="D19" s="8"/>
    </row>
    <row r="20" spans="1:4" x14ac:dyDescent="0.25">
      <c r="A20" s="4" t="s">
        <v>1</v>
      </c>
      <c r="B20" s="34">
        <v>5</v>
      </c>
      <c r="C20" s="8">
        <v>401934.86</v>
      </c>
      <c r="D20" s="8"/>
    </row>
    <row r="21" spans="1:4" x14ac:dyDescent="0.25">
      <c r="A21" s="4" t="s">
        <v>22</v>
      </c>
      <c r="B21" s="34">
        <v>2</v>
      </c>
      <c r="C21" s="8">
        <v>178386.31</v>
      </c>
      <c r="D21" s="8"/>
    </row>
    <row r="22" spans="1:4" x14ac:dyDescent="0.25">
      <c r="A22" s="4"/>
      <c r="B22" s="4"/>
      <c r="C22" s="8"/>
      <c r="D22" s="8"/>
    </row>
    <row r="23" spans="1:4" x14ac:dyDescent="0.25">
      <c r="A23" s="20" t="s">
        <v>5</v>
      </c>
      <c r="B23" s="20"/>
      <c r="C23" s="21">
        <f>SUM(C18:C21)</f>
        <v>1154551.8599999999</v>
      </c>
      <c r="D23" s="21"/>
    </row>
    <row r="25" spans="1:4" ht="15.75" thickBot="1" x14ac:dyDescent="0.3"/>
    <row r="26" spans="1:4" ht="19.5" thickBot="1" x14ac:dyDescent="0.35">
      <c r="A26" s="37" t="s">
        <v>15</v>
      </c>
      <c r="B26" s="16"/>
      <c r="C26" s="17">
        <f>+C11+C23</f>
        <v>1458555.8599999999</v>
      </c>
    </row>
  </sheetData>
  <mergeCells count="2">
    <mergeCell ref="A4:D4"/>
    <mergeCell ref="A15:D15"/>
  </mergeCells>
  <conditionalFormatting sqref="A7:B7 A8:D8 A22:B22 A17:A21">
    <cfRule type="cellIs" dxfId="31" priority="17" operator="lessThan">
      <formula>0</formula>
    </cfRule>
  </conditionalFormatting>
  <conditionalFormatting sqref="A10">
    <cfRule type="cellIs" dxfId="30" priority="16" operator="lessThan">
      <formula>0</formula>
    </cfRule>
  </conditionalFormatting>
  <conditionalFormatting sqref="D17">
    <cfRule type="cellIs" dxfId="29" priority="10" operator="lessThan">
      <formula>0</formula>
    </cfRule>
  </conditionalFormatting>
  <conditionalFormatting sqref="C9:D9">
    <cfRule type="cellIs" dxfId="28" priority="14" operator="lessThan">
      <formula>0</formula>
    </cfRule>
  </conditionalFormatting>
  <conditionalFormatting sqref="B10:D10">
    <cfRule type="cellIs" dxfId="27" priority="13" operator="lessThan">
      <formula>0</formula>
    </cfRule>
  </conditionalFormatting>
  <conditionalFormatting sqref="C7:D7">
    <cfRule type="cellIs" dxfId="26" priority="12" operator="lessThan">
      <formula>0</formula>
    </cfRule>
  </conditionalFormatting>
  <conditionalFormatting sqref="A9">
    <cfRule type="cellIs" dxfId="25" priority="9" operator="lessThan">
      <formula>0</formula>
    </cfRule>
  </conditionalFormatting>
  <conditionalFormatting sqref="B21">
    <cfRule type="cellIs" dxfId="24" priority="3" operator="lessThan">
      <formula>0</formula>
    </cfRule>
  </conditionalFormatting>
  <conditionalFormatting sqref="B9">
    <cfRule type="cellIs" dxfId="23" priority="7" operator="lessThan">
      <formula>0</formula>
    </cfRule>
  </conditionalFormatting>
  <conditionalFormatting sqref="B18">
    <cfRule type="cellIs" dxfId="22" priority="6" operator="lessThan">
      <formula>0</formula>
    </cfRule>
  </conditionalFormatting>
  <conditionalFormatting sqref="B19">
    <cfRule type="cellIs" dxfId="21" priority="5" operator="lessThan">
      <formula>0</formula>
    </cfRule>
  </conditionalFormatting>
  <conditionalFormatting sqref="B20">
    <cfRule type="cellIs" dxfId="20" priority="4" operator="lessThan">
      <formula>0</formula>
    </cfRule>
  </conditionalFormatting>
  <conditionalFormatting sqref="C17">
    <cfRule type="cellIs" dxfId="19" priority="2" operator="lessThan">
      <formula>0</formula>
    </cfRule>
  </conditionalFormatting>
  <conditionalFormatting sqref="B17">
    <cfRule type="cellIs" dxfId="18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workbookViewId="0">
      <selection activeCell="A21" sqref="A21:D22"/>
    </sheetView>
  </sheetViews>
  <sheetFormatPr baseColWidth="10" defaultRowHeight="15" x14ac:dyDescent="0.25"/>
  <cols>
    <col min="1" max="1" width="56.85546875" customWidth="1"/>
    <col min="2" max="2" width="24.42578125" customWidth="1"/>
    <col min="3" max="3" width="20.140625" customWidth="1"/>
    <col min="4" max="4" width="4" customWidth="1"/>
  </cols>
  <sheetData>
    <row r="1" spans="1:4" ht="15.75" thickBot="1" x14ac:dyDescent="0.3"/>
    <row r="2" spans="1:4" ht="19.5" thickBot="1" x14ac:dyDescent="0.35">
      <c r="A2" s="35" t="s">
        <v>9</v>
      </c>
      <c r="B2" s="41"/>
      <c r="C2" s="41"/>
      <c r="D2" s="42"/>
    </row>
    <row r="3" spans="1:4" ht="19.5" thickBot="1" x14ac:dyDescent="0.35">
      <c r="A3" s="35" t="s">
        <v>6</v>
      </c>
      <c r="B3" s="41"/>
      <c r="C3" s="41"/>
      <c r="D3" s="42"/>
    </row>
    <row r="4" spans="1:4" ht="15.75" thickBot="1" x14ac:dyDescent="0.3">
      <c r="A4" s="1" t="s">
        <v>4</v>
      </c>
      <c r="B4" s="1" t="s">
        <v>19</v>
      </c>
      <c r="C4" s="2" t="s">
        <v>20</v>
      </c>
      <c r="D4" s="2"/>
    </row>
    <row r="5" spans="1:4" s="4" customFormat="1" ht="12" thickTop="1" x14ac:dyDescent="0.2">
      <c r="A5" s="4" t="s">
        <v>10</v>
      </c>
      <c r="B5" s="40">
        <v>1</v>
      </c>
      <c r="C5" s="4">
        <v>119114.42</v>
      </c>
    </row>
    <row r="6" spans="1:4" s="4" customFormat="1" ht="11.25" x14ac:dyDescent="0.2">
      <c r="A6" s="4" t="s">
        <v>25</v>
      </c>
      <c r="B6" s="40">
        <v>1</v>
      </c>
      <c r="C6" s="4">
        <v>90753.85</v>
      </c>
    </row>
    <row r="7" spans="1:4" s="4" customFormat="1" ht="11.25" x14ac:dyDescent="0.2">
      <c r="A7" s="4" t="s">
        <v>11</v>
      </c>
      <c r="B7" s="40">
        <v>1</v>
      </c>
      <c r="C7" s="4">
        <v>77591.98</v>
      </c>
    </row>
    <row r="8" spans="1:4" s="4" customFormat="1" ht="11.25" x14ac:dyDescent="0.2">
      <c r="A8" s="4" t="s">
        <v>26</v>
      </c>
      <c r="B8" s="40">
        <v>2</v>
      </c>
      <c r="C8" s="4">
        <v>139305.66999999998</v>
      </c>
    </row>
    <row r="9" spans="1:4" x14ac:dyDescent="0.25">
      <c r="A9" s="39"/>
      <c r="B9" s="39" t="s">
        <v>5</v>
      </c>
      <c r="C9" s="36">
        <f>SUM(C5:C8)</f>
        <v>426765.92</v>
      </c>
      <c r="D9" s="20"/>
    </row>
    <row r="10" spans="1:4" ht="15.75" thickBot="1" x14ac:dyDescent="0.3"/>
    <row r="11" spans="1:4" ht="18.75" x14ac:dyDescent="0.3">
      <c r="A11" s="43" t="s">
        <v>9</v>
      </c>
      <c r="B11" s="44"/>
      <c r="C11" s="44"/>
      <c r="D11" s="44"/>
    </row>
    <row r="12" spans="1:4" ht="18.75" x14ac:dyDescent="0.3">
      <c r="A12" s="45" t="s">
        <v>7</v>
      </c>
      <c r="B12" s="45"/>
      <c r="C12" s="45"/>
      <c r="D12" s="45"/>
    </row>
    <row r="13" spans="1:4" ht="15.75" thickBot="1" x14ac:dyDescent="0.3">
      <c r="A13" s="1" t="s">
        <v>4</v>
      </c>
      <c r="B13" s="1" t="s">
        <v>19</v>
      </c>
      <c r="C13" s="2" t="s">
        <v>20</v>
      </c>
      <c r="D13" s="2"/>
    </row>
    <row r="14" spans="1:4" s="4" customFormat="1" ht="12" thickTop="1" x14ac:dyDescent="0.2">
      <c r="A14" s="9" t="s">
        <v>2</v>
      </c>
      <c r="B14" s="40">
        <v>1</v>
      </c>
      <c r="C14" s="4">
        <v>133356.38</v>
      </c>
      <c r="D14" s="9"/>
    </row>
    <row r="15" spans="1:4" s="4" customFormat="1" ht="11.25" x14ac:dyDescent="0.2">
      <c r="A15" s="9" t="s">
        <v>13</v>
      </c>
      <c r="B15" s="40">
        <v>1</v>
      </c>
      <c r="C15" s="4">
        <v>90405.7</v>
      </c>
      <c r="D15" s="9"/>
    </row>
    <row r="16" spans="1:4" s="4" customFormat="1" ht="11.25" x14ac:dyDescent="0.2">
      <c r="A16" s="9" t="s">
        <v>12</v>
      </c>
      <c r="B16" s="40">
        <v>1</v>
      </c>
      <c r="C16" s="4">
        <v>17698.45</v>
      </c>
      <c r="D16" s="9"/>
    </row>
    <row r="17" spans="1:4" x14ac:dyDescent="0.25">
      <c r="A17" s="38"/>
      <c r="B17" s="38" t="s">
        <v>5</v>
      </c>
      <c r="C17" s="36">
        <f>SUM(C14:C16)</f>
        <v>241460.53000000003</v>
      </c>
      <c r="D17" s="29"/>
    </row>
    <row r="20" spans="1:4" ht="15.75" thickBot="1" x14ac:dyDescent="0.3"/>
    <row r="21" spans="1:4" ht="18.75" x14ac:dyDescent="0.3">
      <c r="A21" s="43" t="s">
        <v>9</v>
      </c>
      <c r="B21" s="25"/>
      <c r="C21" s="25"/>
      <c r="D21" s="26"/>
    </row>
    <row r="22" spans="1:4" ht="18.75" x14ac:dyDescent="0.3">
      <c r="A22" s="45" t="s">
        <v>8</v>
      </c>
      <c r="B22" s="45"/>
      <c r="C22" s="45"/>
      <c r="D22" s="45"/>
    </row>
    <row r="23" spans="1:4" s="3" customFormat="1" ht="12" thickBot="1" x14ac:dyDescent="0.25">
      <c r="A23" s="1" t="s">
        <v>4</v>
      </c>
      <c r="B23" s="1" t="s">
        <v>19</v>
      </c>
      <c r="C23" s="2" t="s">
        <v>20</v>
      </c>
      <c r="D23" s="2"/>
    </row>
    <row r="24" spans="1:4" s="4" customFormat="1" ht="12" thickTop="1" x14ac:dyDescent="0.2">
      <c r="A24" s="4" t="s">
        <v>27</v>
      </c>
      <c r="B24" s="40">
        <v>1</v>
      </c>
      <c r="C24" s="4">
        <v>315860.07999999996</v>
      </c>
    </row>
    <row r="25" spans="1:4" s="4" customFormat="1" ht="11.25" x14ac:dyDescent="0.2">
      <c r="A25" s="4" t="s">
        <v>28</v>
      </c>
      <c r="B25" s="40">
        <v>1</v>
      </c>
      <c r="C25" s="4">
        <v>207280.35</v>
      </c>
    </row>
    <row r="26" spans="1:4" s="4" customFormat="1" ht="11.25" x14ac:dyDescent="0.2">
      <c r="A26" s="4" t="s">
        <v>29</v>
      </c>
      <c r="B26" s="40">
        <v>1</v>
      </c>
      <c r="C26" s="4">
        <v>162270.94</v>
      </c>
    </row>
    <row r="27" spans="1:4" s="4" customFormat="1" ht="11.25" x14ac:dyDescent="0.2">
      <c r="A27" s="4" t="s">
        <v>30</v>
      </c>
      <c r="B27" s="40">
        <v>5</v>
      </c>
      <c r="C27" s="4">
        <v>647610.71</v>
      </c>
    </row>
    <row r="28" spans="1:4" x14ac:dyDescent="0.25">
      <c r="A28" s="28"/>
      <c r="B28" s="38" t="s">
        <v>5</v>
      </c>
      <c r="C28" s="24">
        <f>SUM(C24:C27)</f>
        <v>1333022.0799999998</v>
      </c>
      <c r="D28" s="24"/>
    </row>
    <row r="30" spans="1:4" ht="15.75" thickBot="1" x14ac:dyDescent="0.3"/>
    <row r="31" spans="1:4" ht="19.5" thickBot="1" x14ac:dyDescent="0.35">
      <c r="A31" s="37" t="s">
        <v>16</v>
      </c>
      <c r="B31" s="16"/>
      <c r="C31" s="17">
        <f>+C9+C17+C28</f>
        <v>2001248.5299999998</v>
      </c>
    </row>
  </sheetData>
  <conditionalFormatting sqref="D14:XFD16 E23:XFD27 A24:D27 A14:B16 A4:D4 D5:XFD8 A5:B8">
    <cfRule type="cellIs" dxfId="17" priority="17" operator="lessThan">
      <formula>0</formula>
    </cfRule>
  </conditionalFormatting>
  <conditionalFormatting sqref="C6:C7">
    <cfRule type="cellIs" dxfId="16" priority="4" operator="lessThan">
      <formula>0</formula>
    </cfRule>
  </conditionalFormatting>
  <conditionalFormatting sqref="C15:C16">
    <cfRule type="cellIs" dxfId="15" priority="2" operator="lessThan">
      <formula>0</formula>
    </cfRule>
  </conditionalFormatting>
  <conditionalFormatting sqref="A13:D13">
    <cfRule type="cellIs" dxfId="14" priority="11" operator="lessThan">
      <formula>0</formula>
    </cfRule>
  </conditionalFormatting>
  <conditionalFormatting sqref="A23:D23">
    <cfRule type="cellIs" dxfId="13" priority="10" operator="lessThan">
      <formula>0</formula>
    </cfRule>
  </conditionalFormatting>
  <conditionalFormatting sqref="C5">
    <cfRule type="cellIs" dxfId="12" priority="5" operator="lessThan">
      <formula>0</formula>
    </cfRule>
  </conditionalFormatting>
  <conditionalFormatting sqref="C14">
    <cfRule type="cellIs" dxfId="11" priority="3" operator="lessThan">
      <formula>0</formula>
    </cfRule>
  </conditionalFormatting>
  <conditionalFormatting sqref="C8">
    <cfRule type="cellIs" dxfId="1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A30" sqref="A30:B30"/>
    </sheetView>
  </sheetViews>
  <sheetFormatPr baseColWidth="10" defaultRowHeight="15" x14ac:dyDescent="0.25"/>
  <cols>
    <col min="1" max="1" width="56.28515625" customWidth="1"/>
    <col min="2" max="2" width="23.7109375" customWidth="1"/>
    <col min="3" max="3" width="20.7109375" customWidth="1"/>
    <col min="4" max="4" width="4.28515625" customWidth="1"/>
  </cols>
  <sheetData>
    <row r="1" spans="1:5" ht="18.75" x14ac:dyDescent="0.3">
      <c r="A1" s="46" t="s">
        <v>14</v>
      </c>
      <c r="B1" s="32"/>
      <c r="C1" s="32"/>
      <c r="D1" s="32"/>
    </row>
    <row r="2" spans="1:5" ht="18.75" x14ac:dyDescent="0.3">
      <c r="A2" s="46" t="s">
        <v>6</v>
      </c>
      <c r="B2" s="47"/>
      <c r="C2" s="47"/>
      <c r="D2" s="47"/>
      <c r="E2" s="47"/>
    </row>
    <row r="3" spans="1:5" ht="15.75" thickBot="1" x14ac:dyDescent="0.3">
      <c r="A3" s="1" t="s">
        <v>4</v>
      </c>
      <c r="B3" s="1" t="s">
        <v>19</v>
      </c>
      <c r="C3" s="2" t="s">
        <v>20</v>
      </c>
      <c r="D3" s="2"/>
    </row>
    <row r="4" spans="1:5" s="4" customFormat="1" ht="12" thickTop="1" x14ac:dyDescent="0.2">
      <c r="A4" s="18" t="s">
        <v>31</v>
      </c>
      <c r="B4" s="48">
        <v>2</v>
      </c>
      <c r="C4" s="18">
        <v>186442.53000000003</v>
      </c>
      <c r="D4" s="18"/>
    </row>
    <row r="5" spans="1:5" s="4" customFormat="1" ht="11.25" x14ac:dyDescent="0.2">
      <c r="A5" s="18" t="s">
        <v>26</v>
      </c>
      <c r="B5" s="48">
        <v>1</v>
      </c>
      <c r="C5" s="18">
        <v>71788.399999999994</v>
      </c>
      <c r="D5" s="18"/>
    </row>
    <row r="6" spans="1:5" s="4" customFormat="1" ht="11.25" x14ac:dyDescent="0.2">
      <c r="A6" s="18" t="s">
        <v>32</v>
      </c>
      <c r="B6" s="48">
        <v>1</v>
      </c>
      <c r="C6" s="18">
        <v>5365.36</v>
      </c>
      <c r="D6" s="18"/>
    </row>
    <row r="7" spans="1:5" x14ac:dyDescent="0.25">
      <c r="A7" s="20" t="s">
        <v>5</v>
      </c>
      <c r="B7" s="20"/>
      <c r="C7" s="36">
        <f>SUM(C4:C6)</f>
        <v>263596.29000000004</v>
      </c>
      <c r="D7" s="24"/>
    </row>
    <row r="8" spans="1:5" x14ac:dyDescent="0.25">
      <c r="A8" s="10"/>
      <c r="B8" s="10"/>
      <c r="C8" s="11"/>
    </row>
    <row r="9" spans="1:5" ht="15.75" thickBot="1" x14ac:dyDescent="0.3"/>
    <row r="10" spans="1:5" ht="18.75" x14ac:dyDescent="0.3">
      <c r="A10" s="43" t="s">
        <v>14</v>
      </c>
      <c r="B10" s="25"/>
      <c r="C10" s="25"/>
    </row>
    <row r="11" spans="1:5" ht="18.75" x14ac:dyDescent="0.3">
      <c r="A11" s="45" t="s">
        <v>7</v>
      </c>
      <c r="B11" s="27"/>
      <c r="C11" s="27"/>
    </row>
    <row r="12" spans="1:5" ht="15.75" thickBot="1" x14ac:dyDescent="0.3">
      <c r="A12" s="1" t="s">
        <v>4</v>
      </c>
      <c r="B12" s="1" t="s">
        <v>19</v>
      </c>
      <c r="C12" s="2" t="s">
        <v>20</v>
      </c>
      <c r="D12" s="2"/>
    </row>
    <row r="13" spans="1:5" s="4" customFormat="1" ht="12" thickTop="1" x14ac:dyDescent="0.2">
      <c r="A13" s="18" t="s">
        <v>2</v>
      </c>
      <c r="B13" s="49">
        <v>1</v>
      </c>
      <c r="C13" s="18">
        <v>114040.06</v>
      </c>
      <c r="D13" s="18"/>
    </row>
    <row r="14" spans="1:5" s="4" customFormat="1" ht="11.25" x14ac:dyDescent="0.2">
      <c r="A14" s="18" t="s">
        <v>0</v>
      </c>
      <c r="B14" s="49">
        <v>2</v>
      </c>
      <c r="C14" s="18">
        <v>148629.70000000001</v>
      </c>
      <c r="D14" s="18"/>
    </row>
    <row r="15" spans="1:5" s="4" customFormat="1" ht="11.25" x14ac:dyDescent="0.2">
      <c r="A15" s="18" t="s">
        <v>17</v>
      </c>
      <c r="B15" s="49">
        <v>1</v>
      </c>
      <c r="C15" s="18">
        <v>11874.130000000001</v>
      </c>
      <c r="D15" s="18"/>
    </row>
    <row r="16" spans="1:5" s="4" customFormat="1" ht="11.25" x14ac:dyDescent="0.2">
      <c r="A16" s="18" t="s">
        <v>18</v>
      </c>
      <c r="B16" s="49">
        <v>1</v>
      </c>
      <c r="C16" s="18">
        <v>11874.130000000001</v>
      </c>
      <c r="D16" s="18"/>
    </row>
    <row r="17" spans="1:4" x14ac:dyDescent="0.25">
      <c r="A17" s="30" t="s">
        <v>5</v>
      </c>
      <c r="B17" s="31"/>
      <c r="C17" s="36">
        <f>SUM(C13:C16)</f>
        <v>286418.02</v>
      </c>
      <c r="D17" s="24"/>
    </row>
    <row r="18" spans="1:4" x14ac:dyDescent="0.25">
      <c r="A18" s="12"/>
      <c r="B18" s="12"/>
      <c r="C18" s="13"/>
      <c r="D18" s="14"/>
    </row>
    <row r="19" spans="1:4" ht="15.75" thickBot="1" x14ac:dyDescent="0.3"/>
    <row r="20" spans="1:4" ht="18.75" x14ac:dyDescent="0.3">
      <c r="A20" s="43" t="s">
        <v>14</v>
      </c>
      <c r="B20" s="25"/>
      <c r="C20" s="25"/>
      <c r="D20" s="26"/>
    </row>
    <row r="21" spans="1:4" ht="18.75" x14ac:dyDescent="0.3">
      <c r="A21" s="45" t="s">
        <v>8</v>
      </c>
      <c r="B21" s="45"/>
      <c r="C21" s="45"/>
      <c r="D21" s="45"/>
    </row>
    <row r="22" spans="1:4" ht="15.75" thickBot="1" x14ac:dyDescent="0.3">
      <c r="A22" s="1" t="s">
        <v>4</v>
      </c>
      <c r="B22" s="1" t="s">
        <v>19</v>
      </c>
      <c r="C22" s="2" t="s">
        <v>20</v>
      </c>
      <c r="D22" s="2"/>
    </row>
    <row r="23" spans="1:4" ht="15.75" thickTop="1" x14ac:dyDescent="0.25">
      <c r="A23" s="18" t="s">
        <v>33</v>
      </c>
      <c r="B23" s="18">
        <v>1</v>
      </c>
      <c r="C23" s="4">
        <v>326525.65000000002</v>
      </c>
      <c r="D23" s="18"/>
    </row>
    <row r="24" spans="1:4" x14ac:dyDescent="0.25">
      <c r="A24" s="18" t="s">
        <v>34</v>
      </c>
      <c r="B24" s="18">
        <v>1</v>
      </c>
      <c r="C24" s="4">
        <v>203696.78</v>
      </c>
      <c r="D24" s="18"/>
    </row>
    <row r="25" spans="1:4" x14ac:dyDescent="0.25">
      <c r="A25" s="18" t="s">
        <v>35</v>
      </c>
      <c r="B25" s="18">
        <v>1</v>
      </c>
      <c r="C25" s="4">
        <v>162643.98000000001</v>
      </c>
      <c r="D25" s="18"/>
    </row>
    <row r="26" spans="1:4" x14ac:dyDescent="0.25">
      <c r="A26" s="18" t="s">
        <v>36</v>
      </c>
      <c r="B26" s="18">
        <v>5</v>
      </c>
      <c r="C26" s="18">
        <v>686368.38000000012</v>
      </c>
      <c r="D26" s="18"/>
    </row>
    <row r="27" spans="1:4" x14ac:dyDescent="0.25">
      <c r="A27" s="52"/>
      <c r="B27" s="52"/>
      <c r="C27" s="36">
        <f>SUM(C23:C26)</f>
        <v>1379234.79</v>
      </c>
      <c r="D27" s="36"/>
    </row>
    <row r="28" spans="1:4" x14ac:dyDescent="0.25">
      <c r="A28" s="15"/>
      <c r="D28" s="15"/>
    </row>
    <row r="29" spans="1:4" ht="15.75" thickBot="1" x14ac:dyDescent="0.3"/>
    <row r="30" spans="1:4" ht="35.25" customHeight="1" thickBot="1" x14ac:dyDescent="0.35">
      <c r="A30" s="53" t="s">
        <v>37</v>
      </c>
      <c r="B30" s="54"/>
      <c r="C30" s="19">
        <f>+C7+C17+C27</f>
        <v>1929249.1</v>
      </c>
    </row>
  </sheetData>
  <mergeCells count="2">
    <mergeCell ref="A27:B27"/>
    <mergeCell ref="A30:B30"/>
  </mergeCells>
  <conditionalFormatting sqref="D23:D26 A26:C26 A23:B25 A4:XFD6 A13:XFD16">
    <cfRule type="cellIs" dxfId="9" priority="29" operator="lessThan">
      <formula>0</formula>
    </cfRule>
  </conditionalFormatting>
  <conditionalFormatting sqref="A28">
    <cfRule type="cellIs" dxfId="8" priority="24" operator="lessThan">
      <formula>0</formula>
    </cfRule>
  </conditionalFormatting>
  <conditionalFormatting sqref="D28">
    <cfRule type="cellIs" dxfId="7" priority="17" operator="lessThan">
      <formula>0</formula>
    </cfRule>
  </conditionalFormatting>
  <conditionalFormatting sqref="D3">
    <cfRule type="cellIs" dxfId="6" priority="14" operator="lessThan">
      <formula>0</formula>
    </cfRule>
  </conditionalFormatting>
  <conditionalFormatting sqref="D12">
    <cfRule type="cellIs" dxfId="5" priority="11" operator="lessThan">
      <formula>0</formula>
    </cfRule>
  </conditionalFormatting>
  <conditionalFormatting sqref="D22">
    <cfRule type="cellIs" dxfId="4" priority="9" operator="lessThan">
      <formula>0</formula>
    </cfRule>
  </conditionalFormatting>
  <conditionalFormatting sqref="A3:C3">
    <cfRule type="cellIs" dxfId="3" priority="4" operator="lessThan">
      <formula>0</formula>
    </cfRule>
  </conditionalFormatting>
  <conditionalFormatting sqref="A22:C22">
    <cfRule type="cellIs" dxfId="2" priority="2" operator="lessThan">
      <formula>0</formula>
    </cfRule>
  </conditionalFormatting>
  <conditionalFormatting sqref="A12:C12">
    <cfRule type="cellIs" dxfId="1" priority="3" operator="lessThan">
      <formula>0</formula>
    </cfRule>
  </conditionalFormatting>
  <conditionalFormatting sqref="C23:C25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AÑO 2018</vt:lpstr>
      <vt:lpstr>AÑO 2019</vt:lpstr>
      <vt:lpstr>AÑO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NORBERTO</cp:lastModifiedBy>
  <cp:lastPrinted>2020-12-03T22:42:19Z</cp:lastPrinted>
  <dcterms:created xsi:type="dcterms:W3CDTF">2020-08-17T23:00:08Z</dcterms:created>
  <dcterms:modified xsi:type="dcterms:W3CDTF">2020-12-04T00:05:05Z</dcterms:modified>
</cp:coreProperties>
</file>